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3-D.1.1.c.01 - VÝPIS DVEŘÍ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IF('03-D.1.1.c.01 - VÝPIS DVEŘÍ'!Values_Entered,'03-D.1.1.c.01 - VÝPIS DVEŘÍ'!Header_Row+'03-D.1.1.c.01 - VÝPIS DVEŘÍ'!Number_of_Payments,'03-D.1.1.c.01 - VÝPIS DVEŘÍ'!Header_Row)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MATCH(0.01,'03-D.1.1.c.01 - VÝPIS DVEŘÍ'!End_Bal,-1)+1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'03-D.1.1.c.01 - VÝPIS DVEŘÍ'!$A$1:$I$73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DATE(YEAR('03-D.1.1.c.01 - VÝPIS DVEŘÍ'!Loan_Start),MONTH('03-D.1.1.c.01 - VÝPIS DVEŘÍ'!Loan_Start)+Payment_Number,DAY('03-D.1.1.c.01 - VÝPIS DVEŘÍ'!Loan_Start))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OFFSET('03-D.1.1.c.01 - VÝPIS DVEŘÍ'!Full_Print,0,0,'03-D.1.1.c.01 - VÝPIS DVEŘÍ'!Last_Row)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IF('03-D.1.1.c.01 - VÝPIS DVEŘÍ'!Loan_Amount*'03-D.1.1.c.01 - VÝPIS DVEŘÍ'!Interest_Rate*'03-D.1.1.c.01 - VÝPIS DVEŘÍ'!Loan_Years*'03-D.1.1.c.01 - VÝPIS DVEŘÍ'!Loan_Start&gt;0,1,0)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58" i="21" l="1"/>
  <c r="H58" i="21" s="1"/>
  <c r="F35" i="21" l="1"/>
  <c r="H35" i="21" s="1"/>
  <c r="F54" i="21" l="1"/>
  <c r="H54" i="21" s="1"/>
  <c r="F50" i="21"/>
  <c r="H50" i="21" s="1"/>
  <c r="F45" i="21"/>
  <c r="H45" i="21" s="1"/>
  <c r="F40" i="21"/>
  <c r="H40" i="21" s="1"/>
  <c r="F30" i="21"/>
  <c r="H30" i="21" s="1"/>
  <c r="F25" i="21"/>
  <c r="H25" i="21" s="1"/>
  <c r="F20" i="21"/>
  <c r="H20" i="21" s="1"/>
  <c r="F15" i="21"/>
  <c r="H15" i="21" s="1"/>
  <c r="F61" i="21" l="1"/>
  <c r="H61" i="21" s="1"/>
  <c r="H60" i="21"/>
  <c r="F10" i="21"/>
  <c r="H10" i="21" s="1"/>
  <c r="H9" i="21" l="1"/>
  <c r="H8" i="21" s="1"/>
  <c r="H64" i="21" s="1"/>
  <c r="H66" i="21" s="1"/>
</calcChain>
</file>

<file path=xl/sharedStrings.xml><?xml version="1.0" encoding="utf-8"?>
<sst xmlns="http://schemas.openxmlformats.org/spreadsheetml/2006/main" count="124" uniqueCount="73">
  <si>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</si>
  <si>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</si>
  <si>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</si>
  <si>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</si>
  <si>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</si>
  <si>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</si>
  <si>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</si>
  <si>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</si>
  <si>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</si>
  <si>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</si>
  <si>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</si>
  <si>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</si>
  <si>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</si>
  <si>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</si>
  <si>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</si>
  <si>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</si>
  <si>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</si>
  <si>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</si>
  <si>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</si>
  <si>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</si>
  <si>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</si>
  <si>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</si>
  <si>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</si>
  <si>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</si>
  <si>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</si>
  <si>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</si>
  <si>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</si>
  <si>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</si>
  <si>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</si>
  <si>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</si>
  <si>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</si>
  <si>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</si>
  <si>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</si>
  <si>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</si>
  <si>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</si>
  <si>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766999102 SPC</t>
  </si>
  <si>
    <t>766999201 SPC</t>
  </si>
  <si>
    <t>Přesun hmot procentní pro konstrukce truhlářské v objektech v do 12 m</t>
  </si>
  <si>
    <t>CS ÚRS 2020 01</t>
  </si>
  <si>
    <t xml:space="preserve">CS ÚRS/TEO 2020 01 </t>
  </si>
  <si>
    <t>766999103 SPC</t>
  </si>
  <si>
    <t>766999104 SPC</t>
  </si>
  <si>
    <t>HZS</t>
  </si>
  <si>
    <t>Část:    03 - D.1.1.c.01. VÝPIS DVEŘÍ</t>
  </si>
  <si>
    <t>" Včetně kování, zárubně a veškerého příslušenství a doplňků dle PD. "</t>
  </si>
  <si>
    <t>D+M Interiérové dveře dřevěné jednokřídlé 900×1970 mm - Specifikace dle PD - 03 - D.1.1.c.01. VÝPIS DVEŘÍ - D201</t>
  </si>
  <si>
    <t>" Dveře - 2. NP "</t>
  </si>
  <si>
    <t>D+M Interiérové dveře dřevěné jednokřídlé 900×1970 mm - Specifikace dle PD - 03 - D.1.1.c.01. VÝPIS DVEŘÍ - D202</t>
  </si>
  <si>
    <t>D+M Interiérové dveře dřevěné jednokřídlé 900×1970 mm - Specifikace dle PD - 03 - D.1.1.c.01. VÝPIS DVEŘÍ - D203</t>
  </si>
  <si>
    <t>D+M Interiérové dveře dřevěné jednokřídlé 900×1970 mm - Specifikace dle PD - 03 - D.1.1.c.01. VÝPIS DVEŘÍ - D204</t>
  </si>
  <si>
    <t>D+M Interiérové dveře dřevěné jednokřídlé 900×1970 mm - Specifikace dle PD - 03 - D.1.1.c.01. VÝPIS DVEŘÍ - D205</t>
  </si>
  <si>
    <t>D+M Interiérové dveře dřevěné jednokřídlé 900×1970 mm - Specifikace dle PD - 03 - D.1.1.c.01. VÝPIS DVEŘÍ - D206</t>
  </si>
  <si>
    <t>D+M Interiérové dveře dřevěné jednokřídlé 900×1970 mm - Specifikace dle PD - 03 - D.1.1.c.01. VÝPIS DVEŘÍ - D207</t>
  </si>
  <si>
    <t>D+M Interiérové dveře dřevěné jednokřídlé 900×1970 mm - Specifikace dle PD - 03 - D.1.1.c.01. VÝPIS DVEŘÍ - D208</t>
  </si>
  <si>
    <t>766999105 SPC</t>
  </si>
  <si>
    <t>766999106 SPC</t>
  </si>
  <si>
    <t>766999107 SPC</t>
  </si>
  <si>
    <t>766999108 SPC</t>
  </si>
  <si>
    <t>D+M Interiérové dveře celomasivní dřevěné - repase / kopie - 1200×2200 mm - Specifikace dle PD - 03 - D.1.1.c.01. VÝPIS DVEŘÍ - DR201</t>
  </si>
  <si>
    <t>766999202 SPC</t>
  </si>
  <si>
    <t>" Dveře pro repase / kopii - rozměr vč. zárubně 1500×2350 mm - 2. NP "</t>
  </si>
  <si>
    <t>" V ceně veškeré práce a materiál související s provedení reapse / kopie dle PD. "</t>
  </si>
  <si>
    <t>D+M Interiérové dveře celomasivní dřevěné - repase / kopie - 1050×2200 mm - Specifikace dle PD - 03 - D.1.1.c.01. VÝPIS DVEŘÍ - DR202</t>
  </si>
  <si>
    <t>" Dveře pro repase / kopii - rozměr vč. zárubně 1350×2350 mm - 2. NP "</t>
  </si>
  <si>
    <t>" V ceěně také prokabelování, napojení na elektro, odzkoušení, apod. "</t>
  </si>
  <si>
    <t>03 - D.1.1.c.01. VÝPIS DVEŘÍ</t>
  </si>
  <si>
    <t>766999301 SPC</t>
  </si>
  <si>
    <t>D+M Systém generálního klíče - Specifikace dle PD</t>
  </si>
  <si>
    <t>sada</t>
  </si>
  <si>
    <t>" Systém centrálního klíče u dvěří - pětistavítkový systém, klíče dle požadavků uživatele, min. 4 klíče ke každému zámku."</t>
  </si>
  <si>
    <t>Objekt:   03 - Rekonstrukce kanceláří Katedry psychologie 2. NP</t>
  </si>
  <si>
    <t>" Součástí ceny také případná montáž demontované zámkové vložky z původních dveří.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</si>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</sst>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29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FF0000"/>
      <name val="MS Sans Serif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105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0" fontId="27" fillId="0" borderId="0" xfId="0" applyFont="1" applyFill="1" applyAlignment="1" applyProtection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0" fontId="0" fillId="0" borderId="2" xfId="0" applyFont="1" applyFill="1" applyBorder="1" applyAlignment="1" applyProtection="1">
      <alignment horizontal="left" vertical="top"/>
      <protection locked="0"/>
    </xf>
    <xf numFmtId="2" fontId="8" fillId="0" borderId="0" xfId="2" applyNumberFormat="1" applyFill="1" applyAlignment="1">
      <alignment horizontal="left" vertical="top"/>
      <protection locked="0"/>
    </xf>
    <xf numFmtId="0" fontId="8" fillId="0" borderId="0" xfId="2" applyFill="1" applyAlignment="1">
      <alignment horizontal="left" vertical="top"/>
      <protection locked="0"/>
    </xf>
    <xf numFmtId="0" fontId="8" fillId="0" borderId="0" xfId="2" applyAlignment="1">
      <alignment horizontal="left" vertical="top"/>
      <protection locked="0"/>
    </xf>
    <xf numFmtId="2" fontId="0" fillId="0" borderId="0" xfId="0" applyNumberFormat="1" applyFill="1"/>
    <xf numFmtId="0" fontId="28" fillId="0" borderId="0" xfId="0" applyFont="1" applyFill="1" applyBorder="1" applyAlignment="1">
      <alignment horizontal="left" vertical="center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85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1" width="10" style="7" bestFit="1" customWidth="1"/>
    <col min="12" max="172" width="9.140625" style="7"/>
  </cols>
  <sheetData>
    <row r="1" spans="1:179" ht="18">
      <c r="A1" s="39" t="s">
        <v>72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94" t="s">
        <v>34</v>
      </c>
      <c r="B2" s="95"/>
      <c r="C2" s="95"/>
      <c r="D2" s="95"/>
      <c r="E2" s="95"/>
      <c r="F2" s="95"/>
      <c r="G2" s="95"/>
      <c r="H2" s="95"/>
      <c r="I2" s="95"/>
    </row>
    <row r="3" spans="1:179" ht="13.5" customHeight="1">
      <c r="A3" s="96" t="s">
        <v>70</v>
      </c>
      <c r="B3" s="97"/>
      <c r="C3" s="97"/>
      <c r="D3" s="97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43</v>
      </c>
      <c r="B4" s="3"/>
      <c r="C4" s="3"/>
      <c r="D4" s="3"/>
      <c r="E4" s="3"/>
      <c r="F4" s="1"/>
      <c r="G4" s="1"/>
      <c r="H4" s="4"/>
      <c r="I4" s="4"/>
      <c r="J4" s="78"/>
      <c r="K4" s="78"/>
      <c r="L4" s="78"/>
      <c r="M4" s="78"/>
      <c r="N4" s="78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8"/>
      <c r="K5" s="78"/>
      <c r="L5" s="78"/>
      <c r="M5" s="78"/>
      <c r="N5" s="78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1"/>
      <c r="K6" s="82"/>
      <c r="L6" s="82"/>
      <c r="M6" s="82"/>
      <c r="N6" s="82"/>
      <c r="O6" s="82"/>
      <c r="P6" s="82"/>
      <c r="Q6" s="82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766</v>
      </c>
      <c r="D9" s="13" t="s">
        <v>29</v>
      </c>
      <c r="E9" s="13"/>
      <c r="F9" s="24"/>
      <c r="G9" s="25"/>
      <c r="H9" s="25">
        <f>SUM(H10:H63)</f>
        <v>0</v>
      </c>
      <c r="I9" s="33"/>
      <c r="K9" s="30"/>
      <c r="L9" s="30"/>
    </row>
    <row r="10" spans="1:179" ht="27" customHeight="1">
      <c r="A10" s="48">
        <v>1</v>
      </c>
      <c r="B10" s="49">
        <v>766</v>
      </c>
      <c r="C10" s="49" t="s">
        <v>33</v>
      </c>
      <c r="D10" s="49" t="s">
        <v>45</v>
      </c>
      <c r="E10" s="49" t="s">
        <v>25</v>
      </c>
      <c r="F10" s="60">
        <f>SUM(F11)</f>
        <v>1</v>
      </c>
      <c r="G10" s="61"/>
      <c r="H10" s="61">
        <f>F10*G10</f>
        <v>0</v>
      </c>
      <c r="I10" s="62" t="s">
        <v>39</v>
      </c>
      <c r="J10" s="83"/>
      <c r="K10" s="30"/>
      <c r="L10" s="30"/>
    </row>
    <row r="11" spans="1:179" ht="13.5" customHeight="1">
      <c r="A11" s="50"/>
      <c r="B11" s="51"/>
      <c r="C11" s="51"/>
      <c r="D11" s="51" t="s">
        <v>46</v>
      </c>
      <c r="E11" s="51"/>
      <c r="F11" s="63">
        <v>1</v>
      </c>
      <c r="G11" s="47"/>
      <c r="H11" s="47"/>
      <c r="I11" s="85"/>
      <c r="J11" s="79"/>
      <c r="K11" s="30"/>
      <c r="L11" s="58"/>
    </row>
    <row r="12" spans="1:179" ht="27" customHeight="1">
      <c r="A12" s="50"/>
      <c r="B12" s="51"/>
      <c r="C12" s="51"/>
      <c r="D12" s="51" t="s">
        <v>71</v>
      </c>
      <c r="E12" s="51"/>
      <c r="F12" s="63"/>
      <c r="G12" s="47"/>
      <c r="H12" s="47"/>
      <c r="I12" s="85"/>
      <c r="J12" s="79"/>
      <c r="K12" s="30"/>
      <c r="L12" s="58"/>
    </row>
    <row r="13" spans="1:179" ht="13.5" customHeight="1">
      <c r="A13" s="31"/>
      <c r="B13" s="13"/>
      <c r="C13" s="13"/>
      <c r="D13" s="80" t="s">
        <v>44</v>
      </c>
      <c r="E13" s="13"/>
      <c r="F13" s="24"/>
      <c r="G13" s="25"/>
      <c r="H13" s="25"/>
      <c r="I13" s="85"/>
      <c r="J13" s="46"/>
      <c r="K13" s="30"/>
      <c r="L13" s="84"/>
    </row>
    <row r="14" spans="1:179" ht="13.5" customHeight="1">
      <c r="A14" s="31"/>
      <c r="B14" s="13"/>
      <c r="C14" s="13"/>
      <c r="D14" s="80" t="s">
        <v>64</v>
      </c>
      <c r="E14" s="13"/>
      <c r="F14" s="24"/>
      <c r="G14" s="25"/>
      <c r="H14" s="25"/>
      <c r="I14" s="85"/>
      <c r="J14" s="46"/>
      <c r="K14" s="30"/>
      <c r="L14" s="84"/>
    </row>
    <row r="15" spans="1:179" ht="27" customHeight="1">
      <c r="A15" s="48">
        <v>2</v>
      </c>
      <c r="B15" s="49">
        <v>766</v>
      </c>
      <c r="C15" s="49" t="s">
        <v>35</v>
      </c>
      <c r="D15" s="49" t="s">
        <v>47</v>
      </c>
      <c r="E15" s="49" t="s">
        <v>25</v>
      </c>
      <c r="F15" s="60">
        <f>SUM(F16)</f>
        <v>1</v>
      </c>
      <c r="G15" s="61"/>
      <c r="H15" s="61">
        <f>F15*G15</f>
        <v>0</v>
      </c>
      <c r="I15" s="62" t="s">
        <v>39</v>
      </c>
      <c r="J15" s="30"/>
      <c r="K15" s="30"/>
      <c r="L15" s="84"/>
    </row>
    <row r="16" spans="1:179" ht="13.5" customHeight="1">
      <c r="A16" s="50"/>
      <c r="B16" s="51"/>
      <c r="C16" s="51"/>
      <c r="D16" s="51" t="s">
        <v>46</v>
      </c>
      <c r="E16" s="51"/>
      <c r="F16" s="63">
        <v>1</v>
      </c>
      <c r="G16" s="47"/>
      <c r="H16" s="47"/>
      <c r="I16" s="85"/>
      <c r="J16" s="79"/>
      <c r="K16" s="30"/>
      <c r="L16" s="84"/>
    </row>
    <row r="17" spans="1:12" ht="27" customHeight="1">
      <c r="A17" s="50"/>
      <c r="B17" s="51"/>
      <c r="C17" s="51"/>
      <c r="D17" s="51" t="s">
        <v>71</v>
      </c>
      <c r="E17" s="51"/>
      <c r="F17" s="63"/>
      <c r="G17" s="47"/>
      <c r="H17" s="47"/>
      <c r="I17" s="85"/>
      <c r="J17" s="79"/>
      <c r="K17" s="30"/>
      <c r="L17" s="58"/>
    </row>
    <row r="18" spans="1:12" ht="13.5" customHeight="1">
      <c r="A18" s="31"/>
      <c r="B18" s="13"/>
      <c r="C18" s="13"/>
      <c r="D18" s="80" t="s">
        <v>44</v>
      </c>
      <c r="E18" s="13"/>
      <c r="F18" s="24"/>
      <c r="G18" s="25"/>
      <c r="H18" s="25"/>
      <c r="I18" s="85"/>
      <c r="J18" s="46"/>
      <c r="K18" s="30"/>
      <c r="L18" s="84"/>
    </row>
    <row r="19" spans="1:12" ht="13.5" customHeight="1">
      <c r="A19" s="31"/>
      <c r="B19" s="13"/>
      <c r="C19" s="13"/>
      <c r="D19" s="80" t="s">
        <v>64</v>
      </c>
      <c r="E19" s="13"/>
      <c r="F19" s="24"/>
      <c r="G19" s="25"/>
      <c r="H19" s="25"/>
      <c r="I19" s="85"/>
      <c r="J19" s="46"/>
      <c r="K19" s="30"/>
      <c r="L19" s="84"/>
    </row>
    <row r="20" spans="1:12" ht="27" customHeight="1">
      <c r="A20" s="48">
        <v>3</v>
      </c>
      <c r="B20" s="49">
        <v>766</v>
      </c>
      <c r="C20" s="49" t="s">
        <v>40</v>
      </c>
      <c r="D20" s="49" t="s">
        <v>48</v>
      </c>
      <c r="E20" s="49" t="s">
        <v>25</v>
      </c>
      <c r="F20" s="60">
        <f>SUM(F21)</f>
        <v>1</v>
      </c>
      <c r="G20" s="61"/>
      <c r="H20" s="61">
        <f>F20*G20</f>
        <v>0</v>
      </c>
      <c r="I20" s="62" t="s">
        <v>39</v>
      </c>
      <c r="J20" s="30"/>
      <c r="K20" s="30"/>
      <c r="L20" s="84"/>
    </row>
    <row r="21" spans="1:12" ht="13.5" customHeight="1">
      <c r="A21" s="50"/>
      <c r="B21" s="51"/>
      <c r="C21" s="51"/>
      <c r="D21" s="51" t="s">
        <v>46</v>
      </c>
      <c r="E21" s="51"/>
      <c r="F21" s="63">
        <v>1</v>
      </c>
      <c r="G21" s="47"/>
      <c r="H21" s="47"/>
      <c r="I21" s="85"/>
      <c r="J21" s="79"/>
      <c r="K21" s="30"/>
      <c r="L21" s="58"/>
    </row>
    <row r="22" spans="1:12" ht="27" customHeight="1">
      <c r="A22" s="50"/>
      <c r="B22" s="51"/>
      <c r="C22" s="51"/>
      <c r="D22" s="51" t="s">
        <v>71</v>
      </c>
      <c r="E22" s="51"/>
      <c r="F22" s="63"/>
      <c r="G22" s="47"/>
      <c r="H22" s="47"/>
      <c r="I22" s="85"/>
      <c r="J22" s="79"/>
      <c r="K22" s="30"/>
      <c r="L22" s="58"/>
    </row>
    <row r="23" spans="1:12" ht="13.5" customHeight="1">
      <c r="A23" s="31"/>
      <c r="B23" s="13"/>
      <c r="C23" s="13"/>
      <c r="D23" s="80" t="s">
        <v>44</v>
      </c>
      <c r="E23" s="13"/>
      <c r="F23" s="24"/>
      <c r="G23" s="25"/>
      <c r="H23" s="25"/>
      <c r="I23" s="85"/>
      <c r="J23" s="46"/>
      <c r="K23" s="30"/>
      <c r="L23" s="30"/>
    </row>
    <row r="24" spans="1:12" ht="13.5" customHeight="1">
      <c r="A24" s="31"/>
      <c r="B24" s="13"/>
      <c r="C24" s="13"/>
      <c r="D24" s="80" t="s">
        <v>64</v>
      </c>
      <c r="E24" s="13"/>
      <c r="F24" s="24"/>
      <c r="G24" s="25"/>
      <c r="H24" s="25"/>
      <c r="I24" s="85"/>
      <c r="J24" s="46"/>
      <c r="K24" s="30"/>
      <c r="L24" s="84"/>
    </row>
    <row r="25" spans="1:12" ht="27" customHeight="1">
      <c r="A25" s="48">
        <v>4</v>
      </c>
      <c r="B25" s="49">
        <v>766</v>
      </c>
      <c r="C25" s="49" t="s">
        <v>41</v>
      </c>
      <c r="D25" s="49" t="s">
        <v>49</v>
      </c>
      <c r="E25" s="49" t="s">
        <v>25</v>
      </c>
      <c r="F25" s="60">
        <f>SUM(F26)</f>
        <v>1</v>
      </c>
      <c r="G25" s="61"/>
      <c r="H25" s="61">
        <f>F25*G25</f>
        <v>0</v>
      </c>
      <c r="I25" s="62" t="s">
        <v>39</v>
      </c>
      <c r="J25" s="30"/>
      <c r="K25" s="30"/>
      <c r="L25" s="30"/>
    </row>
    <row r="26" spans="1:12" ht="13.5" customHeight="1">
      <c r="A26" s="50"/>
      <c r="B26" s="51"/>
      <c r="C26" s="51"/>
      <c r="D26" s="51" t="s">
        <v>46</v>
      </c>
      <c r="E26" s="51"/>
      <c r="F26" s="63">
        <v>1</v>
      </c>
      <c r="G26" s="47"/>
      <c r="H26" s="47"/>
      <c r="I26" s="85"/>
      <c r="J26" s="79"/>
      <c r="K26" s="30"/>
      <c r="L26" s="58"/>
    </row>
    <row r="27" spans="1:12" ht="27" customHeight="1">
      <c r="A27" s="50"/>
      <c r="B27" s="51"/>
      <c r="C27" s="51"/>
      <c r="D27" s="51" t="s">
        <v>71</v>
      </c>
      <c r="E27" s="51"/>
      <c r="F27" s="63"/>
      <c r="G27" s="47"/>
      <c r="H27" s="47"/>
      <c r="I27" s="85"/>
      <c r="J27" s="79"/>
      <c r="K27" s="30"/>
      <c r="L27" s="58"/>
    </row>
    <row r="28" spans="1:12" ht="13.5" customHeight="1">
      <c r="A28" s="31"/>
      <c r="B28" s="13"/>
      <c r="C28" s="13"/>
      <c r="D28" s="80" t="s">
        <v>44</v>
      </c>
      <c r="E28" s="13"/>
      <c r="F28" s="24"/>
      <c r="G28" s="25"/>
      <c r="H28" s="25"/>
      <c r="I28" s="85"/>
      <c r="J28" s="46"/>
      <c r="K28" s="30"/>
      <c r="L28" s="30"/>
    </row>
    <row r="29" spans="1:12" ht="13.5" customHeight="1">
      <c r="A29" s="31"/>
      <c r="B29" s="13"/>
      <c r="C29" s="13"/>
      <c r="D29" s="80" t="s">
        <v>64</v>
      </c>
      <c r="E29" s="13"/>
      <c r="F29" s="24"/>
      <c r="G29" s="25"/>
      <c r="H29" s="25"/>
      <c r="I29" s="85"/>
      <c r="J29" s="46"/>
      <c r="K29" s="30"/>
      <c r="L29" s="84"/>
    </row>
    <row r="30" spans="1:12" ht="27" customHeight="1">
      <c r="A30" s="48">
        <v>5</v>
      </c>
      <c r="B30" s="49">
        <v>766</v>
      </c>
      <c r="C30" s="49" t="s">
        <v>54</v>
      </c>
      <c r="D30" s="49" t="s">
        <v>50</v>
      </c>
      <c r="E30" s="49" t="s">
        <v>25</v>
      </c>
      <c r="F30" s="60">
        <f>SUM(F31)</f>
        <v>1</v>
      </c>
      <c r="G30" s="61"/>
      <c r="H30" s="61">
        <f>F30*G30</f>
        <v>0</v>
      </c>
      <c r="I30" s="62" t="s">
        <v>39</v>
      </c>
      <c r="J30" s="30"/>
      <c r="K30" s="30"/>
      <c r="L30" s="30"/>
    </row>
    <row r="31" spans="1:12" ht="13.5" customHeight="1">
      <c r="A31" s="50"/>
      <c r="B31" s="51"/>
      <c r="C31" s="51"/>
      <c r="D31" s="51" t="s">
        <v>46</v>
      </c>
      <c r="E31" s="51"/>
      <c r="F31" s="63">
        <v>1</v>
      </c>
      <c r="G31" s="47"/>
      <c r="H31" s="47"/>
      <c r="I31" s="85"/>
      <c r="J31" s="79"/>
      <c r="K31" s="30"/>
      <c r="L31" s="58"/>
    </row>
    <row r="32" spans="1:12" ht="27" customHeight="1">
      <c r="A32" s="50"/>
      <c r="B32" s="51"/>
      <c r="C32" s="51"/>
      <c r="D32" s="51" t="s">
        <v>71</v>
      </c>
      <c r="E32" s="51"/>
      <c r="F32" s="63"/>
      <c r="G32" s="47"/>
      <c r="H32" s="47"/>
      <c r="I32" s="85"/>
      <c r="J32" s="79"/>
      <c r="K32" s="30"/>
      <c r="L32" s="58"/>
    </row>
    <row r="33" spans="1:12" ht="13.5" customHeight="1">
      <c r="A33" s="31"/>
      <c r="B33" s="13"/>
      <c r="C33" s="13"/>
      <c r="D33" s="80" t="s">
        <v>44</v>
      </c>
      <c r="E33" s="13"/>
      <c r="F33" s="24"/>
      <c r="G33" s="25"/>
      <c r="H33" s="25"/>
      <c r="I33" s="85"/>
      <c r="J33" s="46"/>
      <c r="K33" s="30"/>
      <c r="L33" s="30"/>
    </row>
    <row r="34" spans="1:12" ht="13.5" customHeight="1">
      <c r="A34" s="31"/>
      <c r="B34" s="13"/>
      <c r="C34" s="13"/>
      <c r="D34" s="80" t="s">
        <v>64</v>
      </c>
      <c r="E34" s="13"/>
      <c r="F34" s="24"/>
      <c r="G34" s="25"/>
      <c r="H34" s="25"/>
      <c r="I34" s="85"/>
      <c r="J34" s="46"/>
      <c r="K34" s="30"/>
      <c r="L34" s="84"/>
    </row>
    <row r="35" spans="1:12" ht="27" customHeight="1">
      <c r="A35" s="48">
        <v>6</v>
      </c>
      <c r="B35" s="49">
        <v>766</v>
      </c>
      <c r="C35" s="49" t="s">
        <v>55</v>
      </c>
      <c r="D35" s="49" t="s">
        <v>51</v>
      </c>
      <c r="E35" s="49" t="s">
        <v>25</v>
      </c>
      <c r="F35" s="60">
        <f>SUM(F36)</f>
        <v>1</v>
      </c>
      <c r="G35" s="61"/>
      <c r="H35" s="61">
        <f>F35*G35</f>
        <v>0</v>
      </c>
      <c r="I35" s="62" t="s">
        <v>39</v>
      </c>
      <c r="J35" s="30"/>
      <c r="K35" s="30"/>
      <c r="L35" s="30"/>
    </row>
    <row r="36" spans="1:12" ht="13.5" customHeight="1">
      <c r="A36" s="50"/>
      <c r="B36" s="51"/>
      <c r="C36" s="51"/>
      <c r="D36" s="51" t="s">
        <v>46</v>
      </c>
      <c r="E36" s="51"/>
      <c r="F36" s="63">
        <v>1</v>
      </c>
      <c r="G36" s="47"/>
      <c r="H36" s="47"/>
      <c r="I36" s="85"/>
      <c r="J36" s="79"/>
      <c r="K36" s="30"/>
      <c r="L36" s="58"/>
    </row>
    <row r="37" spans="1:12" ht="27" customHeight="1">
      <c r="A37" s="50"/>
      <c r="B37" s="51"/>
      <c r="C37" s="51"/>
      <c r="D37" s="51" t="s">
        <v>71</v>
      </c>
      <c r="E37" s="51"/>
      <c r="F37" s="63"/>
      <c r="G37" s="47"/>
      <c r="H37" s="47"/>
      <c r="I37" s="85"/>
      <c r="J37" s="79"/>
      <c r="K37" s="30"/>
      <c r="L37" s="58"/>
    </row>
    <row r="38" spans="1:12" ht="13.5" customHeight="1">
      <c r="A38" s="31"/>
      <c r="B38" s="13"/>
      <c r="C38" s="13"/>
      <c r="D38" s="80" t="s">
        <v>44</v>
      </c>
      <c r="E38" s="13"/>
      <c r="F38" s="24"/>
      <c r="G38" s="25"/>
      <c r="H38" s="25"/>
      <c r="I38" s="85"/>
      <c r="J38" s="46"/>
      <c r="K38" s="30"/>
      <c r="L38" s="30"/>
    </row>
    <row r="39" spans="1:12" ht="13.5" customHeight="1">
      <c r="A39" s="31"/>
      <c r="B39" s="13"/>
      <c r="C39" s="13"/>
      <c r="D39" s="80" t="s">
        <v>64</v>
      </c>
      <c r="E39" s="13"/>
      <c r="F39" s="24"/>
      <c r="G39" s="25"/>
      <c r="H39" s="25"/>
      <c r="I39" s="85"/>
      <c r="J39" s="46"/>
      <c r="K39" s="30"/>
      <c r="L39" s="84"/>
    </row>
    <row r="40" spans="1:12" ht="27" customHeight="1">
      <c r="A40" s="48">
        <v>7</v>
      </c>
      <c r="B40" s="49">
        <v>766</v>
      </c>
      <c r="C40" s="49" t="s">
        <v>56</v>
      </c>
      <c r="D40" s="49" t="s">
        <v>52</v>
      </c>
      <c r="E40" s="49" t="s">
        <v>25</v>
      </c>
      <c r="F40" s="60">
        <f>SUM(F41)</f>
        <v>1</v>
      </c>
      <c r="G40" s="61"/>
      <c r="H40" s="61">
        <f>F40*G40</f>
        <v>0</v>
      </c>
      <c r="I40" s="62" t="s">
        <v>39</v>
      </c>
      <c r="J40" s="30"/>
      <c r="K40" s="30"/>
      <c r="L40" s="30"/>
    </row>
    <row r="41" spans="1:12" ht="13.5" customHeight="1">
      <c r="A41" s="50"/>
      <c r="B41" s="51"/>
      <c r="C41" s="51"/>
      <c r="D41" s="51" t="s">
        <v>46</v>
      </c>
      <c r="E41" s="51"/>
      <c r="F41" s="63">
        <v>1</v>
      </c>
      <c r="G41" s="47"/>
      <c r="H41" s="47"/>
      <c r="I41" s="85"/>
      <c r="J41" s="79"/>
      <c r="K41" s="30"/>
      <c r="L41" s="58"/>
    </row>
    <row r="42" spans="1:12" ht="27" customHeight="1">
      <c r="A42" s="50"/>
      <c r="B42" s="51"/>
      <c r="C42" s="51"/>
      <c r="D42" s="51" t="s">
        <v>71</v>
      </c>
      <c r="E42" s="51"/>
      <c r="F42" s="63"/>
      <c r="G42" s="47"/>
      <c r="H42" s="47"/>
      <c r="I42" s="85"/>
      <c r="J42" s="79"/>
      <c r="K42" s="30"/>
      <c r="L42" s="58"/>
    </row>
    <row r="43" spans="1:12" ht="13.5" customHeight="1">
      <c r="A43" s="31"/>
      <c r="B43" s="13"/>
      <c r="C43" s="13"/>
      <c r="D43" s="80" t="s">
        <v>44</v>
      </c>
      <c r="E43" s="13"/>
      <c r="F43" s="24"/>
      <c r="G43" s="25"/>
      <c r="H43" s="25"/>
      <c r="I43" s="85"/>
      <c r="J43" s="46"/>
      <c r="K43" s="30"/>
      <c r="L43" s="30"/>
    </row>
    <row r="44" spans="1:12" ht="13.5" customHeight="1">
      <c r="A44" s="31"/>
      <c r="B44" s="13"/>
      <c r="C44" s="13"/>
      <c r="D44" s="80" t="s">
        <v>64</v>
      </c>
      <c r="E44" s="13"/>
      <c r="F44" s="24"/>
      <c r="G44" s="25"/>
      <c r="H44" s="25"/>
      <c r="I44" s="85"/>
      <c r="J44" s="46"/>
      <c r="K44" s="30"/>
      <c r="L44" s="84"/>
    </row>
    <row r="45" spans="1:12" ht="27" customHeight="1">
      <c r="A45" s="48">
        <v>8</v>
      </c>
      <c r="B45" s="49">
        <v>766</v>
      </c>
      <c r="C45" s="49" t="s">
        <v>57</v>
      </c>
      <c r="D45" s="49" t="s">
        <v>53</v>
      </c>
      <c r="E45" s="49" t="s">
        <v>25</v>
      </c>
      <c r="F45" s="60">
        <f>SUM(F46)</f>
        <v>1</v>
      </c>
      <c r="G45" s="61"/>
      <c r="H45" s="61">
        <f>F45*G45</f>
        <v>0</v>
      </c>
      <c r="I45" s="62" t="s">
        <v>39</v>
      </c>
      <c r="J45" s="30"/>
      <c r="K45" s="30"/>
      <c r="L45" s="30"/>
    </row>
    <row r="46" spans="1:12" ht="13.5" customHeight="1">
      <c r="A46" s="50"/>
      <c r="B46" s="51"/>
      <c r="C46" s="51"/>
      <c r="D46" s="51" t="s">
        <v>46</v>
      </c>
      <c r="E46" s="51"/>
      <c r="F46" s="63">
        <v>1</v>
      </c>
      <c r="G46" s="47"/>
      <c r="H46" s="47"/>
      <c r="I46" s="85"/>
      <c r="J46" s="79"/>
      <c r="K46" s="30"/>
      <c r="L46" s="58"/>
    </row>
    <row r="47" spans="1:12" ht="27" customHeight="1">
      <c r="A47" s="50"/>
      <c r="B47" s="51"/>
      <c r="C47" s="51"/>
      <c r="D47" s="51" t="s">
        <v>71</v>
      </c>
      <c r="E47" s="51"/>
      <c r="F47" s="63"/>
      <c r="G47" s="47"/>
      <c r="H47" s="47"/>
      <c r="I47" s="85"/>
      <c r="J47" s="79"/>
      <c r="K47" s="30"/>
      <c r="L47" s="58"/>
    </row>
    <row r="48" spans="1:12" ht="13.5" customHeight="1">
      <c r="A48" s="31"/>
      <c r="B48" s="13"/>
      <c r="C48" s="13"/>
      <c r="D48" s="80" t="s">
        <v>44</v>
      </c>
      <c r="E48" s="13"/>
      <c r="F48" s="24"/>
      <c r="G48" s="25"/>
      <c r="H48" s="25"/>
      <c r="I48" s="85"/>
      <c r="J48" s="46"/>
      <c r="K48" s="30"/>
      <c r="L48" s="30"/>
    </row>
    <row r="49" spans="1:172" ht="13.5" customHeight="1">
      <c r="A49" s="31"/>
      <c r="B49" s="13"/>
      <c r="C49" s="13"/>
      <c r="D49" s="80" t="s">
        <v>64</v>
      </c>
      <c r="E49" s="13"/>
      <c r="F49" s="24"/>
      <c r="G49" s="25"/>
      <c r="H49" s="25"/>
      <c r="I49" s="85"/>
      <c r="J49" s="46"/>
      <c r="K49" s="30"/>
      <c r="L49" s="84"/>
    </row>
    <row r="50" spans="1:172" ht="27" customHeight="1">
      <c r="A50" s="48">
        <v>9</v>
      </c>
      <c r="B50" s="49">
        <v>766</v>
      </c>
      <c r="C50" s="49" t="s">
        <v>36</v>
      </c>
      <c r="D50" s="49" t="s">
        <v>58</v>
      </c>
      <c r="E50" s="49" t="s">
        <v>25</v>
      </c>
      <c r="F50" s="60">
        <f>SUM(F51)</f>
        <v>1</v>
      </c>
      <c r="G50" s="61"/>
      <c r="H50" s="61">
        <f>F50*G50</f>
        <v>0</v>
      </c>
      <c r="I50" s="62" t="s">
        <v>39</v>
      </c>
      <c r="J50" s="91"/>
      <c r="K50" s="30"/>
      <c r="L50" s="30"/>
    </row>
    <row r="51" spans="1:172" ht="13.5" customHeight="1">
      <c r="A51" s="50"/>
      <c r="B51" s="51"/>
      <c r="C51" s="51"/>
      <c r="D51" s="51" t="s">
        <v>60</v>
      </c>
      <c r="E51" s="51"/>
      <c r="F51" s="63">
        <v>1</v>
      </c>
      <c r="G51" s="47"/>
      <c r="H51" s="47"/>
      <c r="I51" s="33"/>
      <c r="J51" s="79"/>
      <c r="K51" s="30"/>
      <c r="L51" s="58"/>
    </row>
    <row r="52" spans="1:172" ht="27" customHeight="1">
      <c r="A52" s="50"/>
      <c r="B52" s="51"/>
      <c r="C52" s="51"/>
      <c r="D52" s="51" t="s">
        <v>71</v>
      </c>
      <c r="E52" s="51"/>
      <c r="F52" s="63"/>
      <c r="G52" s="47"/>
      <c r="H52" s="47"/>
      <c r="I52" s="85"/>
      <c r="J52" s="79"/>
      <c r="K52" s="30"/>
      <c r="L52" s="58"/>
    </row>
    <row r="53" spans="1:172" ht="13.5" customHeight="1">
      <c r="A53" s="31"/>
      <c r="B53" s="13"/>
      <c r="C53" s="13"/>
      <c r="D53" s="80" t="s">
        <v>61</v>
      </c>
      <c r="E53" s="13"/>
      <c r="F53" s="24"/>
      <c r="G53" s="25"/>
      <c r="H53" s="25"/>
      <c r="I53" s="33"/>
      <c r="J53" s="46"/>
      <c r="K53" s="30"/>
      <c r="L53" s="30"/>
    </row>
    <row r="54" spans="1:172" ht="27" customHeight="1">
      <c r="A54" s="48">
        <v>10</v>
      </c>
      <c r="B54" s="49">
        <v>766</v>
      </c>
      <c r="C54" s="49" t="s">
        <v>59</v>
      </c>
      <c r="D54" s="49" t="s">
        <v>62</v>
      </c>
      <c r="E54" s="49" t="s">
        <v>25</v>
      </c>
      <c r="F54" s="60">
        <f>SUM(F55)</f>
        <v>1</v>
      </c>
      <c r="G54" s="61"/>
      <c r="H54" s="61">
        <f>F54*G54</f>
        <v>0</v>
      </c>
      <c r="I54" s="62" t="s">
        <v>39</v>
      </c>
      <c r="J54" s="91"/>
      <c r="K54" s="30"/>
      <c r="L54" s="30"/>
    </row>
    <row r="55" spans="1:172" ht="13.5" customHeight="1">
      <c r="A55" s="50"/>
      <c r="B55" s="51"/>
      <c r="C55" s="51"/>
      <c r="D55" s="51" t="s">
        <v>63</v>
      </c>
      <c r="E55" s="51"/>
      <c r="F55" s="63">
        <v>1</v>
      </c>
      <c r="G55" s="47"/>
      <c r="H55" s="47"/>
      <c r="I55" s="33"/>
      <c r="J55" s="79"/>
      <c r="K55" s="30"/>
      <c r="L55" s="58"/>
    </row>
    <row r="56" spans="1:172" ht="27" customHeight="1">
      <c r="A56" s="50"/>
      <c r="B56" s="51"/>
      <c r="C56" s="51"/>
      <c r="D56" s="51" t="s">
        <v>71</v>
      </c>
      <c r="E56" s="51"/>
      <c r="F56" s="63"/>
      <c r="G56" s="47"/>
      <c r="H56" s="47"/>
      <c r="I56" s="85"/>
      <c r="J56" s="79"/>
      <c r="K56" s="30"/>
      <c r="L56" s="58"/>
    </row>
    <row r="57" spans="1:172" ht="13.5" customHeight="1">
      <c r="A57" s="31"/>
      <c r="B57" s="13"/>
      <c r="C57" s="13"/>
      <c r="D57" s="80" t="s">
        <v>61</v>
      </c>
      <c r="E57" s="13"/>
      <c r="F57" s="24"/>
      <c r="G57" s="25"/>
      <c r="H57" s="25"/>
      <c r="I57" s="33"/>
      <c r="J57" s="46"/>
      <c r="K57" s="30"/>
      <c r="L57" s="30"/>
    </row>
    <row r="58" spans="1:172" s="7" customFormat="1" ht="13.5" customHeight="1">
      <c r="A58" s="48">
        <v>11</v>
      </c>
      <c r="B58" s="49">
        <v>766</v>
      </c>
      <c r="C58" s="49" t="s">
        <v>66</v>
      </c>
      <c r="D58" s="49" t="s">
        <v>67</v>
      </c>
      <c r="E58" s="49" t="s">
        <v>68</v>
      </c>
      <c r="F58" s="60">
        <f>SUM(F59)</f>
        <v>1</v>
      </c>
      <c r="G58" s="61"/>
      <c r="H58" s="61">
        <f>F58*G58</f>
        <v>0</v>
      </c>
      <c r="I58" s="62" t="s">
        <v>39</v>
      </c>
      <c r="J58" s="90"/>
    </row>
    <row r="59" spans="1:172" s="89" customFormat="1" ht="27" customHeight="1">
      <c r="A59" s="53"/>
      <c r="B59" s="54"/>
      <c r="C59" s="54"/>
      <c r="D59" s="51" t="s">
        <v>69</v>
      </c>
      <c r="E59" s="54"/>
      <c r="F59" s="63">
        <v>1</v>
      </c>
      <c r="G59" s="65"/>
      <c r="H59" s="61"/>
      <c r="I59" s="86"/>
      <c r="J59" s="87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</row>
    <row r="60" spans="1:172" s="7" customFormat="1" ht="13.5" customHeight="1">
      <c r="A60" s="48">
        <v>12</v>
      </c>
      <c r="B60" s="49">
        <v>766</v>
      </c>
      <c r="C60" s="49">
        <v>998766202</v>
      </c>
      <c r="D60" s="49" t="s">
        <v>37</v>
      </c>
      <c r="E60" s="49" t="s">
        <v>26</v>
      </c>
      <c r="F60" s="64">
        <v>1.08</v>
      </c>
      <c r="G60" s="61"/>
      <c r="H60" s="61">
        <f>F60*G60</f>
        <v>0</v>
      </c>
      <c r="I60" s="62" t="s">
        <v>38</v>
      </c>
      <c r="J60" s="59"/>
      <c r="K60" s="59"/>
    </row>
    <row r="61" spans="1:172" s="32" customFormat="1" ht="13.5" customHeight="1">
      <c r="A61" s="52">
        <v>13</v>
      </c>
      <c r="B61" s="49" t="s">
        <v>42</v>
      </c>
      <c r="C61" s="49" t="s">
        <v>30</v>
      </c>
      <c r="D61" s="49" t="s">
        <v>31</v>
      </c>
      <c r="E61" s="49" t="s">
        <v>27</v>
      </c>
      <c r="F61" s="64">
        <f>F62</f>
        <v>10</v>
      </c>
      <c r="G61" s="61"/>
      <c r="H61" s="61">
        <f>F61*G61</f>
        <v>0</v>
      </c>
      <c r="I61" s="62" t="s">
        <v>38</v>
      </c>
      <c r="J61" s="77"/>
      <c r="K61" s="7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8"/>
      <c r="DL61" s="38"/>
      <c r="DM61" s="38"/>
      <c r="DN61" s="38"/>
      <c r="DO61" s="38"/>
      <c r="DP61" s="38"/>
      <c r="DQ61" s="38"/>
      <c r="DR61" s="38"/>
      <c r="DS61" s="38"/>
      <c r="DT61" s="38"/>
      <c r="DU61" s="38"/>
      <c r="DV61" s="38"/>
      <c r="DW61" s="38"/>
      <c r="DX61" s="38"/>
      <c r="DY61" s="38"/>
      <c r="DZ61" s="38"/>
      <c r="EA61" s="38"/>
      <c r="EB61" s="38"/>
      <c r="EC61" s="38"/>
      <c r="ED61" s="38"/>
      <c r="EE61" s="38"/>
      <c r="EF61" s="38"/>
      <c r="EG61" s="38"/>
      <c r="EH61" s="38"/>
      <c r="EI61" s="38"/>
      <c r="EJ61" s="38"/>
      <c r="EK61" s="38"/>
      <c r="EL61" s="38"/>
      <c r="EM61" s="38"/>
      <c r="EN61" s="38"/>
      <c r="EO61" s="38"/>
      <c r="EP61" s="38"/>
      <c r="EQ61" s="38"/>
      <c r="ER61" s="38"/>
      <c r="ES61" s="38"/>
      <c r="ET61" s="38"/>
      <c r="EU61" s="38"/>
      <c r="EV61" s="38"/>
      <c r="EW61" s="38"/>
      <c r="EX61" s="38"/>
      <c r="EY61" s="38"/>
      <c r="EZ61" s="38"/>
      <c r="FA61" s="38"/>
      <c r="FB61" s="38"/>
      <c r="FC61" s="38"/>
      <c r="FD61" s="38"/>
      <c r="FE61" s="38"/>
      <c r="FF61" s="38"/>
      <c r="FG61" s="38"/>
      <c r="FH61" s="38"/>
      <c r="FI61" s="38"/>
      <c r="FJ61" s="38"/>
      <c r="FK61" s="38"/>
      <c r="FL61" s="38"/>
      <c r="FM61" s="38"/>
      <c r="FN61" s="38"/>
      <c r="FO61" s="38"/>
      <c r="FP61" s="38"/>
    </row>
    <row r="62" spans="1:172" s="2" customFormat="1" ht="13.5" customHeight="1">
      <c r="A62" s="53"/>
      <c r="B62" s="54"/>
      <c r="C62" s="54"/>
      <c r="D62" s="51" t="s">
        <v>32</v>
      </c>
      <c r="E62" s="54"/>
      <c r="F62" s="63">
        <v>10</v>
      </c>
      <c r="G62" s="65"/>
      <c r="H62" s="61"/>
      <c r="I62" s="33"/>
      <c r="J62" s="4"/>
      <c r="K62" s="7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</row>
    <row r="63" spans="1:172" s="2" customFormat="1" ht="13.5" customHeight="1">
      <c r="A63" s="53"/>
      <c r="B63" s="54"/>
      <c r="C63" s="54"/>
      <c r="D63" s="51" t="s">
        <v>28</v>
      </c>
      <c r="E63" s="54"/>
      <c r="F63" s="63"/>
      <c r="G63" s="65"/>
      <c r="H63" s="61"/>
      <c r="I63" s="33"/>
      <c r="J63" s="4"/>
      <c r="K63" s="7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</row>
    <row r="64" spans="1:172" s="2" customFormat="1" ht="21" customHeight="1">
      <c r="A64" s="26"/>
      <c r="B64" s="27"/>
      <c r="C64" s="27"/>
      <c r="D64" s="27" t="s">
        <v>18</v>
      </c>
      <c r="E64" s="27"/>
      <c r="F64" s="28"/>
      <c r="G64" s="9"/>
      <c r="H64" s="9">
        <f>H8</f>
        <v>0</v>
      </c>
      <c r="I64" s="4"/>
      <c r="J64" s="30"/>
      <c r="K64" s="7"/>
      <c r="L64" s="30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</row>
    <row r="65" spans="1:62" s="7" customFormat="1">
      <c r="A65" s="15"/>
      <c r="B65" s="16"/>
      <c r="C65" s="16"/>
      <c r="D65" s="16"/>
      <c r="E65" s="16"/>
      <c r="F65" s="17"/>
      <c r="G65" s="10"/>
      <c r="H65" s="10"/>
      <c r="I65" s="18"/>
      <c r="J65" s="8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</row>
    <row r="66" spans="1:62" ht="13.5" customHeight="1">
      <c r="A66" s="98" t="s">
        <v>19</v>
      </c>
      <c r="B66" s="99"/>
      <c r="C66" s="100"/>
      <c r="D66" s="19" t="s">
        <v>65</v>
      </c>
      <c r="E66" s="20"/>
      <c r="F66" s="21"/>
      <c r="G66" s="12"/>
      <c r="H66" s="22">
        <f>H64</f>
        <v>0</v>
      </c>
      <c r="I66" s="4"/>
      <c r="J66" s="73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:62">
      <c r="J67" s="75"/>
      <c r="L67" s="68"/>
      <c r="M67" s="69"/>
      <c r="N67" s="70"/>
      <c r="O67" s="71"/>
      <c r="P67" s="72"/>
      <c r="Q67" s="72"/>
      <c r="R67" s="8"/>
      <c r="S67" s="73"/>
      <c r="T67" s="74"/>
      <c r="U67" s="68"/>
      <c r="V67" s="69"/>
      <c r="W67" s="70"/>
      <c r="X67" s="71"/>
      <c r="Y67" s="72"/>
      <c r="Z67" s="72"/>
      <c r="AA67" s="8"/>
      <c r="AB67" s="73"/>
      <c r="AC67" s="74"/>
      <c r="AD67" s="68"/>
      <c r="AE67" s="69"/>
      <c r="AF67" s="70"/>
      <c r="AG67" s="71"/>
      <c r="AH67" s="72"/>
      <c r="AI67" s="72"/>
      <c r="AJ67" s="8"/>
      <c r="AK67" s="73"/>
      <c r="AL67" s="74"/>
      <c r="AM67" s="68"/>
      <c r="AN67" s="69"/>
      <c r="AO67" s="70"/>
      <c r="AP67" s="71"/>
      <c r="AQ67" s="72"/>
      <c r="AR67" s="72"/>
      <c r="AS67" s="8"/>
      <c r="AT67" s="73"/>
      <c r="AU67" s="74"/>
      <c r="AV67" s="68"/>
      <c r="AW67" s="69"/>
      <c r="AX67" s="70"/>
      <c r="AY67" s="71"/>
      <c r="AZ67" s="72"/>
      <c r="BA67" s="72"/>
      <c r="BB67" s="8"/>
      <c r="BC67" s="73"/>
      <c r="BD67" s="74"/>
      <c r="BE67" s="68"/>
      <c r="BF67" s="69"/>
      <c r="BG67" s="70"/>
      <c r="BH67" s="71"/>
      <c r="BI67" s="72"/>
      <c r="BJ67" s="72"/>
    </row>
    <row r="68" spans="1:62">
      <c r="A68" s="6" t="s">
        <v>20</v>
      </c>
      <c r="B68" s="44"/>
      <c r="C68" s="6"/>
      <c r="D68" s="6"/>
      <c r="E68" s="6"/>
      <c r="F68" s="6"/>
      <c r="G68" s="5"/>
      <c r="H68" s="6"/>
      <c r="I68" s="23"/>
      <c r="J68" s="76"/>
      <c r="L68" s="68"/>
      <c r="M68" s="69"/>
      <c r="N68" s="70"/>
      <c r="O68" s="71"/>
      <c r="P68" s="72"/>
      <c r="Q68" s="72"/>
      <c r="R68" s="8"/>
      <c r="S68" s="73"/>
      <c r="T68" s="74"/>
      <c r="U68" s="68"/>
      <c r="V68" s="69"/>
      <c r="W68" s="70"/>
      <c r="X68" s="71"/>
      <c r="Y68" s="72"/>
      <c r="Z68" s="72"/>
      <c r="AA68" s="8"/>
      <c r="AB68" s="73"/>
      <c r="AC68" s="74"/>
      <c r="AD68" s="68"/>
      <c r="AE68" s="69"/>
      <c r="AF68" s="70"/>
      <c r="AG68" s="71"/>
      <c r="AH68" s="72"/>
      <c r="AI68" s="72"/>
      <c r="AJ68" s="8"/>
      <c r="AK68" s="73"/>
      <c r="AL68" s="74"/>
      <c r="AM68" s="68"/>
      <c r="AN68" s="69"/>
      <c r="AO68" s="70"/>
      <c r="AP68" s="71"/>
      <c r="AQ68" s="72"/>
      <c r="AR68" s="72"/>
      <c r="AS68" s="8"/>
      <c r="AT68" s="73"/>
      <c r="AU68" s="74"/>
      <c r="AV68" s="68"/>
      <c r="AW68" s="69"/>
      <c r="AX68" s="70"/>
      <c r="AY68" s="71"/>
      <c r="AZ68" s="72"/>
      <c r="BA68" s="72"/>
      <c r="BB68" s="8"/>
      <c r="BC68" s="73"/>
      <c r="BD68" s="74"/>
      <c r="BE68" s="68"/>
      <c r="BF68" s="69"/>
      <c r="BG68" s="70"/>
      <c r="BH68" s="71"/>
      <c r="BI68" s="72"/>
      <c r="BJ68" s="72"/>
    </row>
    <row r="69" spans="1:62" ht="27" customHeight="1">
      <c r="A69" s="101" t="s">
        <v>23</v>
      </c>
      <c r="B69" s="102"/>
      <c r="C69" s="102"/>
      <c r="D69" s="102"/>
      <c r="E69" s="102"/>
      <c r="F69" s="102"/>
      <c r="G69" s="102"/>
      <c r="H69" s="6"/>
      <c r="I69" s="35"/>
      <c r="J69" s="58"/>
      <c r="L69" s="68"/>
      <c r="M69" s="69"/>
      <c r="N69" s="70"/>
      <c r="O69" s="71"/>
      <c r="P69" s="72"/>
      <c r="Q69" s="72"/>
      <c r="R69" s="8"/>
      <c r="S69" s="73"/>
      <c r="T69" s="74"/>
      <c r="U69" s="68"/>
      <c r="V69" s="69"/>
      <c r="W69" s="70"/>
      <c r="X69" s="71"/>
      <c r="Y69" s="72"/>
      <c r="Z69" s="72"/>
      <c r="AA69" s="8"/>
      <c r="AB69" s="73"/>
      <c r="AC69" s="74"/>
      <c r="AD69" s="68"/>
      <c r="AE69" s="69"/>
      <c r="AF69" s="70"/>
      <c r="AG69" s="71"/>
      <c r="AH69" s="72"/>
      <c r="AI69" s="72"/>
      <c r="AJ69" s="8"/>
      <c r="AK69" s="73"/>
      <c r="AL69" s="74"/>
      <c r="AM69" s="68"/>
      <c r="AN69" s="69"/>
      <c r="AO69" s="70"/>
      <c r="AP69" s="71"/>
      <c r="AQ69" s="72"/>
      <c r="AR69" s="72"/>
      <c r="AS69" s="8"/>
      <c r="AT69" s="73"/>
      <c r="AU69" s="74"/>
      <c r="AV69" s="68"/>
      <c r="AW69" s="69"/>
      <c r="AX69" s="70"/>
      <c r="AY69" s="71"/>
      <c r="AZ69" s="72"/>
      <c r="BA69" s="72"/>
      <c r="BB69" s="8"/>
      <c r="BC69" s="73"/>
      <c r="BD69" s="74"/>
      <c r="BE69" s="68"/>
      <c r="BF69" s="69"/>
      <c r="BG69" s="70"/>
      <c r="BH69" s="71"/>
      <c r="BI69" s="72"/>
      <c r="BJ69" s="72"/>
    </row>
    <row r="70" spans="1:62" ht="90" customHeight="1">
      <c r="A70" s="103" t="s">
        <v>24</v>
      </c>
      <c r="B70" s="104"/>
      <c r="C70" s="104"/>
      <c r="D70" s="104"/>
      <c r="E70" s="104"/>
      <c r="F70" s="104"/>
      <c r="G70" s="104"/>
      <c r="H70" s="6"/>
      <c r="I70" s="6"/>
      <c r="J70" s="73"/>
      <c r="L70" s="68"/>
      <c r="M70" s="69"/>
      <c r="N70" s="70"/>
      <c r="O70" s="71"/>
      <c r="P70" s="72"/>
      <c r="Q70" s="72"/>
      <c r="R70" s="8"/>
      <c r="S70" s="73"/>
      <c r="T70" s="74"/>
      <c r="U70" s="68"/>
      <c r="V70" s="69"/>
      <c r="W70" s="70"/>
      <c r="X70" s="71"/>
      <c r="Y70" s="72"/>
      <c r="Z70" s="72"/>
      <c r="AA70" s="8"/>
      <c r="AB70" s="73"/>
      <c r="AC70" s="74"/>
      <c r="AD70" s="68"/>
      <c r="AE70" s="69"/>
      <c r="AF70" s="70"/>
      <c r="AG70" s="71"/>
      <c r="AH70" s="72"/>
      <c r="AI70" s="72"/>
      <c r="AJ70" s="8"/>
      <c r="AK70" s="73"/>
      <c r="AL70" s="74"/>
      <c r="AM70" s="68"/>
      <c r="AN70" s="69"/>
      <c r="AO70" s="70"/>
      <c r="AP70" s="71"/>
      <c r="AQ70" s="72"/>
      <c r="AR70" s="72"/>
      <c r="AS70" s="8"/>
      <c r="AT70" s="73"/>
      <c r="AU70" s="74"/>
      <c r="AV70" s="68"/>
      <c r="AW70" s="69"/>
      <c r="AX70" s="70"/>
      <c r="AY70" s="71"/>
      <c r="AZ70" s="72"/>
      <c r="BA70" s="72"/>
      <c r="BB70" s="8"/>
      <c r="BC70" s="73"/>
      <c r="BD70" s="74"/>
      <c r="BE70" s="68"/>
      <c r="BF70" s="69"/>
      <c r="BG70" s="70"/>
      <c r="BH70" s="71"/>
      <c r="BI70" s="72"/>
      <c r="BJ70" s="72"/>
    </row>
    <row r="71" spans="1:62">
      <c r="A71" s="92" t="s">
        <v>21</v>
      </c>
      <c r="B71" s="93"/>
      <c r="C71" s="93"/>
      <c r="D71" s="93"/>
      <c r="E71" s="93"/>
      <c r="F71" s="93"/>
      <c r="G71" s="93"/>
      <c r="H71" s="36"/>
      <c r="I71" s="37"/>
      <c r="J71" s="73"/>
      <c r="L71" s="68"/>
      <c r="M71" s="69"/>
      <c r="N71" s="70"/>
      <c r="O71" s="71"/>
      <c r="P71" s="72"/>
      <c r="Q71" s="72"/>
      <c r="R71" s="8"/>
      <c r="S71" s="73"/>
      <c r="T71" s="74"/>
      <c r="U71" s="68"/>
      <c r="V71" s="69"/>
      <c r="W71" s="70"/>
      <c r="X71" s="71"/>
      <c r="Y71" s="72"/>
      <c r="Z71" s="72"/>
      <c r="AA71" s="8"/>
      <c r="AB71" s="73"/>
      <c r="AC71" s="74"/>
      <c r="AD71" s="68"/>
      <c r="AE71" s="69"/>
      <c r="AF71" s="70"/>
      <c r="AG71" s="71"/>
      <c r="AH71" s="72"/>
      <c r="AI71" s="72"/>
      <c r="AJ71" s="8"/>
      <c r="AK71" s="73"/>
      <c r="AL71" s="74"/>
      <c r="AM71" s="68"/>
      <c r="AN71" s="69"/>
      <c r="AO71" s="70"/>
      <c r="AP71" s="71"/>
      <c r="AQ71" s="72"/>
      <c r="AR71" s="72"/>
      <c r="AS71" s="8"/>
      <c r="AT71" s="73"/>
      <c r="AU71" s="74"/>
      <c r="AV71" s="68"/>
      <c r="AW71" s="69"/>
      <c r="AX71" s="70"/>
      <c r="AY71" s="71"/>
      <c r="AZ71" s="72"/>
      <c r="BA71" s="72"/>
      <c r="BB71" s="8"/>
      <c r="BC71" s="73"/>
      <c r="BD71" s="74"/>
      <c r="BE71" s="68"/>
      <c r="BF71" s="69"/>
      <c r="BG71" s="70"/>
      <c r="BH71" s="71"/>
      <c r="BI71" s="72"/>
      <c r="BJ71" s="72"/>
    </row>
    <row r="72" spans="1:62">
      <c r="A72" s="92" t="s">
        <v>22</v>
      </c>
      <c r="B72" s="93"/>
      <c r="C72" s="93"/>
      <c r="D72" s="93"/>
      <c r="E72" s="93"/>
      <c r="F72" s="93"/>
      <c r="G72" s="93"/>
      <c r="H72" s="36"/>
      <c r="I72" s="37"/>
      <c r="J72" s="8"/>
      <c r="L72" s="68"/>
      <c r="M72" s="69"/>
      <c r="N72" s="70"/>
      <c r="O72" s="71"/>
      <c r="P72" s="72"/>
      <c r="Q72" s="72"/>
      <c r="R72" s="8"/>
      <c r="S72" s="73"/>
      <c r="T72" s="74"/>
      <c r="U72" s="68"/>
      <c r="V72" s="69"/>
      <c r="W72" s="70"/>
      <c r="X72" s="71"/>
      <c r="Y72" s="72"/>
      <c r="Z72" s="72"/>
      <c r="AA72" s="8"/>
      <c r="AB72" s="73"/>
      <c r="AC72" s="74"/>
      <c r="AD72" s="68"/>
      <c r="AE72" s="69"/>
      <c r="AF72" s="70"/>
      <c r="AG72" s="71"/>
      <c r="AH72" s="72"/>
      <c r="AI72" s="72"/>
      <c r="AJ72" s="8"/>
      <c r="AK72" s="73"/>
      <c r="AL72" s="74"/>
      <c r="AM72" s="68"/>
      <c r="AN72" s="69"/>
      <c r="AO72" s="70"/>
      <c r="AP72" s="71"/>
      <c r="AQ72" s="72"/>
      <c r="AR72" s="72"/>
      <c r="AS72" s="8"/>
      <c r="AT72" s="73"/>
      <c r="AU72" s="74"/>
      <c r="AV72" s="68"/>
      <c r="AW72" s="69"/>
      <c r="AX72" s="70"/>
      <c r="AY72" s="71"/>
      <c r="AZ72" s="72"/>
      <c r="BA72" s="72"/>
      <c r="BB72" s="8"/>
      <c r="BC72" s="73"/>
      <c r="BD72" s="74"/>
      <c r="BE72" s="68"/>
      <c r="BF72" s="69"/>
      <c r="BG72" s="70"/>
      <c r="BH72" s="71"/>
      <c r="BI72" s="72"/>
      <c r="BJ72" s="72"/>
    </row>
    <row r="73" spans="1:62">
      <c r="A73" s="66"/>
      <c r="B73" s="67"/>
      <c r="C73" s="67"/>
      <c r="D73" s="67"/>
      <c r="E73" s="67"/>
      <c r="F73" s="67"/>
      <c r="G73" s="67"/>
      <c r="H73" s="36"/>
      <c r="I73" s="37"/>
      <c r="J73" s="8"/>
      <c r="L73" s="68"/>
      <c r="M73" s="69"/>
      <c r="N73" s="70"/>
      <c r="O73" s="71"/>
      <c r="P73" s="72"/>
      <c r="Q73" s="72"/>
      <c r="R73" s="8"/>
      <c r="S73" s="73"/>
      <c r="T73" s="74"/>
      <c r="U73" s="68"/>
      <c r="V73" s="69"/>
      <c r="W73" s="70"/>
      <c r="X73" s="71"/>
      <c r="Y73" s="72"/>
      <c r="Z73" s="72"/>
      <c r="AA73" s="8"/>
      <c r="AB73" s="73"/>
      <c r="AC73" s="74"/>
      <c r="AD73" s="68"/>
      <c r="AE73" s="69"/>
      <c r="AF73" s="70"/>
      <c r="AG73" s="71"/>
      <c r="AH73" s="72"/>
      <c r="AI73" s="72"/>
      <c r="AJ73" s="8"/>
      <c r="AK73" s="73"/>
      <c r="AL73" s="74"/>
      <c r="AM73" s="68"/>
      <c r="AN73" s="69"/>
      <c r="AO73" s="70"/>
      <c r="AP73" s="71"/>
      <c r="AQ73" s="72"/>
      <c r="AR73" s="72"/>
      <c r="AS73" s="8"/>
      <c r="AT73" s="73"/>
      <c r="AU73" s="74"/>
      <c r="AV73" s="68"/>
      <c r="AW73" s="69"/>
      <c r="AX73" s="70"/>
      <c r="AY73" s="71"/>
      <c r="AZ73" s="72"/>
      <c r="BA73" s="72"/>
      <c r="BB73" s="8"/>
      <c r="BC73" s="73"/>
      <c r="BD73" s="74"/>
      <c r="BE73" s="68"/>
      <c r="BF73" s="69"/>
      <c r="BG73" s="70"/>
      <c r="BH73" s="71"/>
      <c r="BI73" s="72"/>
      <c r="BJ73" s="72"/>
    </row>
    <row r="74" spans="1:62">
      <c r="J74" s="73"/>
      <c r="L74" s="68"/>
      <c r="M74" s="69"/>
      <c r="N74" s="70"/>
      <c r="O74" s="71"/>
      <c r="P74" s="72"/>
      <c r="Q74" s="72"/>
      <c r="R74" s="8"/>
      <c r="S74" s="73"/>
      <c r="T74" s="74"/>
      <c r="U74" s="68"/>
      <c r="V74" s="69"/>
      <c r="W74" s="70"/>
      <c r="X74" s="71"/>
      <c r="Y74" s="72"/>
      <c r="Z74" s="72"/>
      <c r="AA74" s="8"/>
      <c r="AB74" s="73"/>
      <c r="AC74" s="74"/>
      <c r="AD74" s="68"/>
      <c r="AE74" s="69"/>
      <c r="AF74" s="70"/>
      <c r="AG74" s="71"/>
      <c r="AH74" s="72"/>
      <c r="AI74" s="72"/>
      <c r="AJ74" s="8"/>
      <c r="AK74" s="73"/>
      <c r="AL74" s="74"/>
      <c r="AM74" s="68"/>
      <c r="AN74" s="69"/>
      <c r="AO74" s="70"/>
      <c r="AP74" s="71"/>
      <c r="AQ74" s="72"/>
      <c r="AR74" s="72"/>
      <c r="AS74" s="8"/>
      <c r="AT74" s="73"/>
      <c r="AU74" s="74"/>
      <c r="AV74" s="68"/>
      <c r="AW74" s="69"/>
      <c r="AX74" s="70"/>
      <c r="AY74" s="71"/>
      <c r="AZ74" s="72"/>
      <c r="BA74" s="72"/>
      <c r="BB74" s="8"/>
      <c r="BC74" s="73"/>
      <c r="BD74" s="74"/>
      <c r="BE74" s="68"/>
      <c r="BF74" s="69"/>
      <c r="BG74" s="70"/>
      <c r="BH74" s="71"/>
      <c r="BI74" s="72"/>
      <c r="BJ74" s="72"/>
    </row>
    <row r="75" spans="1:62">
      <c r="J75" s="73"/>
      <c r="L75" s="68"/>
      <c r="M75" s="69"/>
      <c r="N75" s="70"/>
      <c r="O75" s="71"/>
      <c r="P75" s="72"/>
      <c r="Q75" s="72"/>
      <c r="R75" s="8"/>
      <c r="S75" s="73"/>
      <c r="T75" s="74"/>
      <c r="U75" s="68"/>
      <c r="V75" s="69"/>
      <c r="W75" s="70"/>
      <c r="X75" s="71"/>
      <c r="Y75" s="72"/>
      <c r="Z75" s="72"/>
      <c r="AA75" s="8"/>
      <c r="AB75" s="73"/>
      <c r="AC75" s="74"/>
      <c r="AD75" s="68"/>
      <c r="AE75" s="69"/>
      <c r="AF75" s="70"/>
      <c r="AG75" s="71"/>
      <c r="AH75" s="72"/>
      <c r="AI75" s="72"/>
      <c r="AJ75" s="8"/>
      <c r="AK75" s="73"/>
      <c r="AL75" s="74"/>
      <c r="AM75" s="68"/>
      <c r="AN75" s="69"/>
      <c r="AO75" s="70"/>
      <c r="AP75" s="71"/>
      <c r="AQ75" s="72"/>
      <c r="AR75" s="72"/>
      <c r="AS75" s="8"/>
      <c r="AT75" s="73"/>
      <c r="AU75" s="74"/>
      <c r="AV75" s="68"/>
      <c r="AW75" s="69"/>
      <c r="AX75" s="70"/>
      <c r="AY75" s="71"/>
      <c r="AZ75" s="72"/>
      <c r="BA75" s="72"/>
      <c r="BB75" s="8"/>
      <c r="BC75" s="73"/>
      <c r="BD75" s="74"/>
      <c r="BE75" s="68"/>
      <c r="BF75" s="69"/>
      <c r="BG75" s="70"/>
      <c r="BH75" s="71"/>
      <c r="BI75" s="72"/>
      <c r="BJ75" s="72"/>
    </row>
    <row r="76" spans="1:62">
      <c r="J76" s="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</row>
    <row r="77" spans="1:62">
      <c r="J77" s="30"/>
    </row>
    <row r="78" spans="1:62">
      <c r="J78" s="30"/>
    </row>
    <row r="79" spans="1:62">
      <c r="J79" s="30"/>
    </row>
    <row r="80" spans="1:62">
      <c r="J80" s="30"/>
    </row>
    <row r="81" spans="1:179">
      <c r="J81" s="30"/>
    </row>
    <row r="82" spans="1:179" s="7" customFormat="1">
      <c r="A82" s="15"/>
      <c r="B82" s="16"/>
      <c r="C82" s="16"/>
      <c r="D82" s="16"/>
      <c r="E82" s="16"/>
      <c r="F82" s="17"/>
      <c r="G82" s="11"/>
      <c r="H82" s="10"/>
      <c r="I82" s="18"/>
      <c r="J82" s="30"/>
      <c r="FQ82"/>
      <c r="FR82"/>
      <c r="FS82"/>
      <c r="FT82"/>
      <c r="FU82"/>
      <c r="FV82"/>
      <c r="FW82"/>
    </row>
    <row r="83" spans="1:179" s="7" customFormat="1">
      <c r="A83" s="15"/>
      <c r="B83" s="16"/>
      <c r="C83" s="16"/>
      <c r="D83" s="16"/>
      <c r="E83" s="16"/>
      <c r="F83" s="17"/>
      <c r="G83" s="11"/>
      <c r="H83" s="10"/>
      <c r="I83" s="18"/>
      <c r="J83" s="30"/>
      <c r="FQ83"/>
      <c r="FR83"/>
      <c r="FS83"/>
      <c r="FT83"/>
      <c r="FU83"/>
      <c r="FV83"/>
      <c r="FW83"/>
    </row>
    <row r="84" spans="1:179" s="7" customFormat="1">
      <c r="A84" s="15"/>
      <c r="B84" s="16"/>
      <c r="C84" s="16"/>
      <c r="D84" s="16"/>
      <c r="E84" s="16"/>
      <c r="F84" s="17"/>
      <c r="G84" s="11"/>
      <c r="H84" s="10"/>
      <c r="I84" s="18"/>
      <c r="FQ84"/>
      <c r="FR84"/>
      <c r="FS84"/>
      <c r="FT84"/>
      <c r="FU84"/>
      <c r="FV84"/>
      <c r="FW84"/>
    </row>
    <row r="85" spans="1:179" s="7" customFormat="1">
      <c r="A85" s="15"/>
      <c r="B85" s="16"/>
      <c r="C85" s="16"/>
      <c r="D85" s="16"/>
      <c r="E85" s="16"/>
      <c r="F85" s="17"/>
      <c r="G85" s="11"/>
      <c r="H85" s="10"/>
      <c r="I85" s="18"/>
      <c r="FQ85"/>
      <c r="FR85"/>
      <c r="FS85"/>
      <c r="FT85"/>
      <c r="FU85"/>
      <c r="FV85"/>
      <c r="FW85"/>
    </row>
  </sheetData>
  <mergeCells count="7">
    <mergeCell ref="A72:G72"/>
    <mergeCell ref="A2:I2"/>
    <mergeCell ref="A3:D3"/>
    <mergeCell ref="A66:C66"/>
    <mergeCell ref="A69:G69"/>
    <mergeCell ref="A70:G70"/>
    <mergeCell ref="A71:G7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03-D.1.1.c.01 - VÝPIS DVEŘÍ</vt:lpstr>
      <vt:lpstr>'03-D.1.1.c.01 - VÝPIS DVEŘÍ'!Oblast_tisku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2021-01-25T12:58:46Z</dcterms:modified>
</cp:coreProperties>
</file>